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<sst xmlns="http://schemas.openxmlformats.org/spreadsheetml/2006/main" count="29" uniqueCount="29">
  <si>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</si>
  <si>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</si>
  <si>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</si>
  <si>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</si>
  <si>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</si>
  <si>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</si>
  <si>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</si>
  <si>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</si>
  <si>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</si>
  <si>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</si>
  <si>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</si>
  <si>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</si>
  <si>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</si>
  <si>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</si>
  <si>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</si>
  <si>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</si>
  <si>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</si>
  <si>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</si>
  <si>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汕尾市京牛环保技术服务有限公司</t>
  </si>
  <si>
    <t>91441502MA56GLRR9K</t>
  </si>
  <si>
    <t>刘志忠</t>
  </si>
  <si>
    <t>黄桩</t>
  </si>
  <si>
    <t>女</t>
  </si>
  <si>
    <t>45212****6340</t>
  </si>
  <si>
    <t>家政服务人员</t>
  </si>
  <si>
    <t>2022年1月1日至2023年12月31日</t>
  </si>
  <si>
    <t>已合并入医疗保险</t>
  </si>
  <si>
    <t>2023年7-12月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</si>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</sst>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8"/>
      <color rgb="FF000000"/>
      <name val="宋体"/>
      <charset val="134"/>
    </font>
    <font>
      <sz val="20"/>
      <name val="方正小标宋简体"/>
      <charset val="134"/>
    </font>
    <font>
      <sz val="18"/>
      <color theme="1"/>
      <name val="宋体"/>
      <charset val="134"/>
      <scheme val="minor"/>
    </font>
    <font>
      <sz val="2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50" zoomScaleNormal="50" workbookViewId="0">
      <pane ySplit="3" topLeftCell="A4" activePane="bottomLeft" state="frozen"/>
      <selection/>
      <selection pane="bottomLeft" activeCell="H4" sqref="H4"/>
    </sheetView>
  </sheetViews>
  <sheetFormatPr defaultColWidth="9" defaultRowHeight="14.4" outlineLevelRow="4"/>
  <cols>
    <col min="1" max="1" width="9.77777777777778" customWidth="1"/>
    <col min="2" max="2" width="47.1111111111111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1.1111111111111" customWidth="1"/>
    <col min="9" max="9" width="50" customWidth="1"/>
    <col min="10" max="10" width="21.1111111111111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23.5555555555556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13" t="s">
        <v>10</v>
      </c>
      <c r="K2" s="14"/>
      <c r="L2" s="14"/>
      <c r="M2" s="14"/>
      <c r="N2" s="14"/>
      <c r="O2" s="14"/>
      <c r="P2" s="4" t="s">
        <v>11</v>
      </c>
      <c r="Q2" s="12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12"/>
      <c r="J3" s="13"/>
      <c r="K3" s="12" t="s">
        <v>13</v>
      </c>
      <c r="L3" s="12" t="s">
        <v>14</v>
      </c>
      <c r="M3" s="12" t="s">
        <v>15</v>
      </c>
      <c r="N3" s="12" t="s">
        <v>16</v>
      </c>
      <c r="O3" s="12" t="s">
        <v>17</v>
      </c>
      <c r="P3" s="4"/>
      <c r="Q3" s="12"/>
    </row>
    <row r="4" s="2" customFormat="1" ht="104" customHeight="1" spans="1:17">
      <c r="A4" s="5">
        <v>1</v>
      </c>
      <c r="B4" s="5" t="s">
        <v>18</v>
      </c>
      <c r="C4" s="5" t="s">
        <v>19</v>
      </c>
      <c r="D4" s="5" t="s">
        <v>20</v>
      </c>
      <c r="E4" s="6" t="s">
        <v>21</v>
      </c>
      <c r="F4" s="7" t="s">
        <v>22</v>
      </c>
      <c r="G4" s="23" t="s">
        <v>23</v>
      </c>
      <c r="H4" s="9" t="s">
        <v>24</v>
      </c>
      <c r="I4" s="7" t="s">
        <v>25</v>
      </c>
      <c r="J4" s="15">
        <f>K4+L4+M4+N4</f>
        <v>5305.2</v>
      </c>
      <c r="K4" s="16">
        <f>586.6*6</f>
        <v>3519.6</v>
      </c>
      <c r="L4" s="17">
        <f>262.6*6</f>
        <v>1575.6</v>
      </c>
      <c r="M4" s="16">
        <f>28*6</f>
        <v>168</v>
      </c>
      <c r="N4" s="18">
        <f>7*6</f>
        <v>42</v>
      </c>
      <c r="O4" s="19" t="s">
        <v>26</v>
      </c>
      <c r="P4" s="20" t="s">
        <v>27</v>
      </c>
      <c r="Q4" s="21">
        <f>J4/2</f>
        <v>2652.6</v>
      </c>
    </row>
    <row r="5" ht="67" customHeight="1" spans="1:17">
      <c r="A5" s="10" t="s">
        <v>28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22">
        <f>SUM(Q4:Q4)</f>
        <v>2652.6</v>
      </c>
    </row>
  </sheetData>
  <mergeCells count="15">
    <mergeCell ref="A1:Q1"/>
    <mergeCell ref="K2:O2"/>
    <mergeCell ref="A5:P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2024-05-20T07:10:15Z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68D9905437DE4887B18995568564A2A5</vt:lpwstr>
  </property>
</Properties>
</file>